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360" windowHeight="8400" activeTab="0"/>
  </bookViews>
  <sheets>
    <sheet name="prosp arro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<sst xmlns="http://schemas.openxmlformats.org/spreadsheetml/2006/main" count="25" uniqueCount="25">
  <si>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C.C.N.L. - COMPARTO SCUOLA - ART. 9</t>
  </si>
  <si>
    <t>A.S. 2004/2005</t>
  </si>
  <si>
    <t>REGIONE</t>
  </si>
  <si>
    <t>in lire</t>
  </si>
  <si>
    <t>in euro</t>
  </si>
  <si>
    <t>cap. e.f. 2004</t>
  </si>
  <si>
    <t>ABRUZZO</t>
  </si>
  <si>
    <t>BASILICATA</t>
  </si>
  <si>
    <t>CALABRIA</t>
  </si>
  <si>
    <t>CAMPANIA</t>
  </si>
  <si>
    <t>EMILIA ROMAGNA</t>
  </si>
  <si>
    <t>FRIULI-VENEZIA G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</si>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</sst>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_-;\-* #,##0.0_-;_-* &quot;-&quot;_-;_-@_-"/>
    <numFmt numFmtId="173" formatCode="_-* #,##0.00_-;\-* #,##0.00_-;_-* &quot;-&quot;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0"/>
    </font>
    <font>
      <b/>
      <sz val="12"/>
      <name val="Arial"/>
      <family val="2"/>
    </font>
    <font>
      <b/>
      <i/>
      <sz val="14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2" borderId="0" xfId="0" applyFont="1" applyFill="1" applyAlignment="1">
      <alignment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2" borderId="14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10" xfId="0" applyFont="1" applyFill="1" applyBorder="1" applyAlignment="1">
      <alignment horizontal="right"/>
    </xf>
    <xf numFmtId="173" fontId="4" fillId="0" borderId="0" xfId="16" applyNumberFormat="1" applyFont="1" applyAlignment="1">
      <alignment horizontal="centerContinuous"/>
    </xf>
    <xf numFmtId="173" fontId="4" fillId="0" borderId="10" xfId="16" applyNumberFormat="1" applyFont="1" applyBorder="1" applyAlignment="1">
      <alignment/>
    </xf>
    <xf numFmtId="173" fontId="8" fillId="2" borderId="15" xfId="16" applyNumberFormat="1" applyFont="1" applyFill="1" applyBorder="1" applyAlignment="1">
      <alignment horizontal="center" vertical="center"/>
    </xf>
    <xf numFmtId="173" fontId="5" fillId="0" borderId="5" xfId="16" applyNumberFormat="1" applyFont="1" applyBorder="1" applyAlignment="1">
      <alignment horizontal="right"/>
    </xf>
    <xf numFmtId="173" fontId="4" fillId="0" borderId="1" xfId="16" applyNumberFormat="1" applyFont="1" applyBorder="1" applyAlignment="1">
      <alignment/>
    </xf>
    <xf numFmtId="173" fontId="4" fillId="0" borderId="5" xfId="16" applyNumberFormat="1" applyFont="1" applyBorder="1" applyAlignment="1">
      <alignment/>
    </xf>
    <xf numFmtId="173" fontId="4" fillId="2" borderId="0" xfId="16" applyNumberFormat="1" applyFont="1" applyFill="1" applyAlignment="1">
      <alignment/>
    </xf>
    <xf numFmtId="173" fontId="4" fillId="0" borderId="0" xfId="16" applyNumberFormat="1" applyFont="1" applyAlignment="1">
      <alignment/>
    </xf>
    <xf numFmtId="173" fontId="8" fillId="2" borderId="10" xfId="16" applyNumberFormat="1" applyFont="1" applyFill="1" applyBorder="1" applyAlignment="1">
      <alignment horizontal="center" vertical="center"/>
    </xf>
    <xf numFmtId="173" fontId="5" fillId="0" borderId="11" xfId="16" applyNumberFormat="1" applyFont="1" applyBorder="1" applyAlignment="1">
      <alignment horizontal="right"/>
    </xf>
    <xf numFmtId="173" fontId="4" fillId="0" borderId="16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27.57421875" style="1" customWidth="1"/>
    <col min="3" max="3" width="15.7109375" style="1" hidden="1" customWidth="1"/>
    <col min="4" max="4" width="24.421875" style="32" hidden="1" customWidth="1"/>
    <col min="5" max="5" width="24.421875" style="32" customWidth="1"/>
    <col min="6" max="6" width="17.8515625" style="1" customWidth="1"/>
    <col min="7" max="7" width="1.1484375" style="1" customWidth="1"/>
    <col min="8" max="16384" width="9.140625" style="1" customWidth="1"/>
  </cols>
  <sheetData>
    <row r="1" spans="2:7" ht="23.25" customHeight="1">
      <c r="B1" s="20" t="s">
        <v>0</v>
      </c>
      <c r="C1" s="19"/>
      <c r="D1" s="25"/>
      <c r="E1" s="25"/>
      <c r="F1" s="19"/>
      <c r="G1" s="19"/>
    </row>
    <row r="2" spans="2:7" ht="34.5" customHeight="1">
      <c r="B2" s="21" t="s">
        <v>1</v>
      </c>
      <c r="C2" s="19"/>
      <c r="D2" s="25"/>
      <c r="E2" s="25"/>
      <c r="F2" s="19"/>
      <c r="G2" s="19"/>
    </row>
    <row r="3" spans="2:7" ht="26.25" customHeight="1" thickBot="1">
      <c r="B3" s="21"/>
      <c r="C3" s="19"/>
      <c r="D3" s="25"/>
      <c r="E3" s="25"/>
      <c r="F3" s="19"/>
      <c r="G3" s="19"/>
    </row>
    <row r="4" spans="1:7" ht="3.75" customHeight="1" thickBot="1">
      <c r="A4" s="17"/>
      <c r="B4" s="10"/>
      <c r="C4" s="11"/>
      <c r="D4" s="26"/>
      <c r="E4" s="26"/>
      <c r="F4" s="11"/>
      <c r="G4" s="17"/>
    </row>
    <row r="5" spans="1:7" ht="25.5" customHeight="1" thickBot="1">
      <c r="A5" s="17"/>
      <c r="B5" s="22" t="s">
        <v>2</v>
      </c>
      <c r="C5" s="23" t="s">
        <v>3</v>
      </c>
      <c r="D5" s="27" t="s">
        <v>4</v>
      </c>
      <c r="E5" s="33"/>
      <c r="F5" s="24" t="s">
        <v>5</v>
      </c>
      <c r="G5" s="16"/>
    </row>
    <row r="6" spans="1:7" ht="3.75" customHeight="1" thickBot="1">
      <c r="A6" s="9"/>
      <c r="B6" s="12"/>
      <c r="C6" s="13"/>
      <c r="D6" s="28"/>
      <c r="E6" s="34"/>
      <c r="F6" s="14"/>
      <c r="G6" s="18"/>
    </row>
    <row r="7" spans="1:7" ht="18">
      <c r="A7" s="8"/>
      <c r="B7" s="3" t="s">
        <v>6</v>
      </c>
      <c r="C7" s="2">
        <v>2717507906.44</v>
      </c>
      <c r="D7" s="29">
        <f aca="true" t="shared" si="0" ref="D7:D24">(C7/1936.27)</f>
        <v>1403475.7066111648</v>
      </c>
      <c r="E7" s="35">
        <f>ROUND(D7,0.1)</f>
        <v>1403476</v>
      </c>
      <c r="F7" s="4">
        <v>4174</v>
      </c>
      <c r="G7" s="8"/>
    </row>
    <row r="8" spans="1:7" ht="18">
      <c r="A8" s="8"/>
      <c r="B8" s="3" t="s">
        <v>7</v>
      </c>
      <c r="C8" s="2">
        <v>1990771563.35</v>
      </c>
      <c r="D8" s="29">
        <f t="shared" si="0"/>
        <v>1028147.7084032701</v>
      </c>
      <c r="E8" s="35">
        <f aca="true" t="shared" si="1" ref="E8:E23">ROUND(D8,0.1)</f>
        <v>1028148</v>
      </c>
      <c r="F8" s="4">
        <v>4730</v>
      </c>
      <c r="G8" s="8"/>
    </row>
    <row r="9" spans="1:7" ht="18">
      <c r="A9" s="8"/>
      <c r="B9" s="3" t="s">
        <v>8</v>
      </c>
      <c r="C9" s="2">
        <v>7498832143.26</v>
      </c>
      <c r="D9" s="29">
        <f t="shared" si="0"/>
        <v>3872823.5955006275</v>
      </c>
      <c r="E9" s="35">
        <v>3872823</v>
      </c>
      <c r="F9" s="4">
        <v>4911</v>
      </c>
      <c r="G9" s="8"/>
    </row>
    <row r="10" spans="1:7" ht="18">
      <c r="A10" s="8"/>
      <c r="B10" s="3" t="s">
        <v>9</v>
      </c>
      <c r="C10" s="2">
        <v>22176334816.13</v>
      </c>
      <c r="D10" s="29">
        <f t="shared" si="0"/>
        <v>11453121.112308718</v>
      </c>
      <c r="E10" s="35">
        <f t="shared" si="1"/>
        <v>11453121</v>
      </c>
      <c r="F10" s="4">
        <v>4543</v>
      </c>
      <c r="G10" s="8"/>
    </row>
    <row r="11" spans="1:7" ht="18">
      <c r="A11" s="8"/>
      <c r="B11" s="3" t="s">
        <v>10</v>
      </c>
      <c r="C11" s="2">
        <v>2470519813.95</v>
      </c>
      <c r="D11" s="29">
        <f t="shared" si="0"/>
        <v>1275917.002251752</v>
      </c>
      <c r="E11" s="35">
        <f t="shared" si="1"/>
        <v>1275917</v>
      </c>
      <c r="F11" s="4">
        <v>2886</v>
      </c>
      <c r="G11" s="8"/>
    </row>
    <row r="12" spans="1:7" ht="18">
      <c r="A12" s="8"/>
      <c r="B12" s="3" t="s">
        <v>11</v>
      </c>
      <c r="C12" s="2">
        <v>926374083.72</v>
      </c>
      <c r="D12" s="29">
        <f t="shared" si="0"/>
        <v>478432.28667489556</v>
      </c>
      <c r="E12" s="35">
        <f t="shared" si="1"/>
        <v>478432</v>
      </c>
      <c r="F12" s="4">
        <v>3079</v>
      </c>
      <c r="G12" s="8"/>
    </row>
    <row r="13" spans="1:7" ht="18">
      <c r="A13" s="8"/>
      <c r="B13" s="3" t="s">
        <v>12</v>
      </c>
      <c r="C13" s="2">
        <v>4994164397.63</v>
      </c>
      <c r="D13" s="29">
        <f t="shared" si="0"/>
        <v>2579270.6583431032</v>
      </c>
      <c r="E13" s="35">
        <f t="shared" si="1"/>
        <v>2579271</v>
      </c>
      <c r="F13" s="4">
        <v>3628</v>
      </c>
      <c r="G13" s="8"/>
    </row>
    <row r="14" spans="1:7" ht="18">
      <c r="A14" s="8"/>
      <c r="B14" s="3" t="s">
        <v>13</v>
      </c>
      <c r="C14" s="2">
        <v>1011309638.58</v>
      </c>
      <c r="D14" s="29">
        <f t="shared" si="0"/>
        <v>522297.83996033616</v>
      </c>
      <c r="E14" s="35">
        <f t="shared" si="1"/>
        <v>522298</v>
      </c>
      <c r="F14" s="4">
        <v>2518</v>
      </c>
      <c r="G14" s="8"/>
    </row>
    <row r="15" spans="1:7" ht="18">
      <c r="A15" s="8"/>
      <c r="B15" s="3" t="s">
        <v>14</v>
      </c>
      <c r="C15" s="2">
        <v>7668163186.75</v>
      </c>
      <c r="D15" s="29">
        <f t="shared" si="0"/>
        <v>3960275.78114106</v>
      </c>
      <c r="E15" s="35">
        <f t="shared" si="1"/>
        <v>3960276</v>
      </c>
      <c r="F15" s="4">
        <v>2144</v>
      </c>
      <c r="G15" s="8"/>
    </row>
    <row r="16" spans="1:7" ht="18">
      <c r="A16" s="8"/>
      <c r="B16" s="3" t="s">
        <v>15</v>
      </c>
      <c r="C16" s="2">
        <v>2296294046.83</v>
      </c>
      <c r="D16" s="29">
        <f t="shared" si="0"/>
        <v>1185936.9028234698</v>
      </c>
      <c r="E16" s="35">
        <f t="shared" si="1"/>
        <v>1185937</v>
      </c>
      <c r="F16" s="4">
        <v>3810</v>
      </c>
      <c r="G16" s="8"/>
    </row>
    <row r="17" spans="1:7" ht="18">
      <c r="A17" s="8"/>
      <c r="B17" s="3" t="s">
        <v>16</v>
      </c>
      <c r="C17" s="2">
        <v>851963687.52</v>
      </c>
      <c r="D17" s="29">
        <f t="shared" si="0"/>
        <v>440002.52419342345</v>
      </c>
      <c r="E17" s="35">
        <v>440002</v>
      </c>
      <c r="F17" s="4">
        <v>3992</v>
      </c>
      <c r="G17" s="8"/>
    </row>
    <row r="18" spans="1:7" ht="18">
      <c r="A18" s="8"/>
      <c r="B18" s="3" t="s">
        <v>17</v>
      </c>
      <c r="C18" s="2">
        <v>3919541751.9</v>
      </c>
      <c r="D18" s="29">
        <f t="shared" si="0"/>
        <v>2024274.3790380475</v>
      </c>
      <c r="E18" s="35">
        <f t="shared" si="1"/>
        <v>2024274</v>
      </c>
      <c r="F18" s="4">
        <v>2335</v>
      </c>
      <c r="G18" s="8"/>
    </row>
    <row r="19" spans="1:7" ht="18">
      <c r="A19" s="8"/>
      <c r="B19" s="3" t="s">
        <v>18</v>
      </c>
      <c r="C19" s="2">
        <v>13930815328.92</v>
      </c>
      <c r="D19" s="29">
        <f t="shared" si="0"/>
        <v>7194665.686562308</v>
      </c>
      <c r="E19" s="35">
        <f t="shared" si="1"/>
        <v>7194666</v>
      </c>
      <c r="F19" s="4">
        <v>4356</v>
      </c>
      <c r="G19" s="8"/>
    </row>
    <row r="20" spans="1:7" ht="18">
      <c r="A20" s="8"/>
      <c r="B20" s="3" t="s">
        <v>19</v>
      </c>
      <c r="C20" s="2">
        <v>3635580181.36</v>
      </c>
      <c r="D20" s="29">
        <f t="shared" si="0"/>
        <v>1877620.4668563786</v>
      </c>
      <c r="E20" s="35">
        <f t="shared" si="1"/>
        <v>1877620</v>
      </c>
      <c r="F20" s="4">
        <v>5093</v>
      </c>
      <c r="G20" s="8"/>
    </row>
    <row r="21" spans="1:7" ht="18">
      <c r="A21" s="8"/>
      <c r="B21" s="3" t="s">
        <v>20</v>
      </c>
      <c r="C21" s="2">
        <v>17857127494.7</v>
      </c>
      <c r="D21" s="29">
        <f t="shared" si="0"/>
        <v>9222436.692558372</v>
      </c>
      <c r="E21" s="35">
        <f t="shared" si="1"/>
        <v>9222437</v>
      </c>
      <c r="F21" s="4">
        <v>5276</v>
      </c>
      <c r="G21" s="8"/>
    </row>
    <row r="22" spans="1:7" ht="18">
      <c r="A22" s="8"/>
      <c r="B22" s="3" t="s">
        <v>21</v>
      </c>
      <c r="C22" s="2">
        <v>3026117250.94</v>
      </c>
      <c r="D22" s="29">
        <f t="shared" si="0"/>
        <v>1562859.1317016738</v>
      </c>
      <c r="E22" s="35">
        <f t="shared" si="1"/>
        <v>1562859</v>
      </c>
      <c r="F22" s="4">
        <v>3264</v>
      </c>
      <c r="G22" s="8"/>
    </row>
    <row r="23" spans="1:7" ht="18">
      <c r="A23" s="8"/>
      <c r="B23" s="3" t="s">
        <v>22</v>
      </c>
      <c r="C23" s="2">
        <v>1246828814.74</v>
      </c>
      <c r="D23" s="29">
        <f t="shared" si="0"/>
        <v>643933.3433560402</v>
      </c>
      <c r="E23" s="35">
        <f t="shared" si="1"/>
        <v>643933</v>
      </c>
      <c r="F23" s="4">
        <v>3446</v>
      </c>
      <c r="G23" s="8"/>
    </row>
    <row r="24" spans="1:7" ht="18.75" thickBot="1">
      <c r="A24" s="8"/>
      <c r="B24" s="5" t="s">
        <v>23</v>
      </c>
      <c r="C24" s="6">
        <v>4781753893.28</v>
      </c>
      <c r="D24" s="30">
        <f t="shared" si="0"/>
        <v>2469569.787932468</v>
      </c>
      <c r="E24" s="35">
        <f>ROUND(D24,0.1)</f>
        <v>2469570</v>
      </c>
      <c r="F24" s="7">
        <v>2699</v>
      </c>
      <c r="G24" s="9"/>
    </row>
    <row r="25" spans="1:7" ht="5.25" customHeight="1" thickBot="1">
      <c r="A25" s="17"/>
      <c r="B25" s="11"/>
      <c r="C25" s="11"/>
      <c r="D25" s="26"/>
      <c r="E25" s="26"/>
      <c r="F25" s="11"/>
      <c r="G25" s="17"/>
    </row>
    <row r="27" spans="2:5" ht="18">
      <c r="B27" s="15" t="s">
        <v>24</v>
      </c>
      <c r="C27" s="15">
        <v>103000000000</v>
      </c>
      <c r="D27" s="31">
        <f>SUM(D7:D24)</f>
        <v>53195060.60621711</v>
      </c>
      <c r="E27" s="31">
        <f>SUM(E7:E26)</f>
        <v>53195060</v>
      </c>
    </row>
  </sheetData>
  <sheetProtection password="CC8C" sheet="1" objects="1" scenarios="1"/>
  <printOptions horizontalCentered="1"/>
  <pageMargins left="0.7874015748031497" right="0.7874015748031497" top="1.96" bottom="0.984251968503937" header="1.1023622047244095" footer="0.5118110236220472"/>
  <pageSetup horizontalDpi="600" verticalDpi="600" orientation="portrait" paperSize="9" r:id="rId1"/>
  <headerFooter alignWithMargins="0">
    <oddHeader>&amp;C&amp;"Arial,Grassetto"&amp;14FINANZIAMENTO LORDO PER LE MISURE INCENTIVANTI PER PROGETTI RELATIVI ALLE AREE A RISCHIO, A FORTE PROCESSO IMMIGRATORIO E CONTRO L'EMARGINAZIONE SCOLASTICA&amp;"Arial,Normale"&amp;10
</oddHeader>
    <oddFooter>&amp;L&amp;11MIUR - D.G.S. -UFFICIO VI&amp;R&amp;8elaborazione  PC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Luciano Liscio</cp:lastModifiedBy>
  <cp:lastPrinted>2005-03-21T09:58:15Z</cp:lastPrinted>
  <dcterms:created xsi:type="dcterms:W3CDTF">2004-03-12T11:05:30Z</dcterms:created>
  <dcterms:modified xsi:type="dcterms:W3CDTF">2005-03-29T15:58:33Z</dcterms:modified>
  <cp:category/>
  <cp:version/>
  <cp:contentType/>
  <cp:contentStatus/>
</cp:coreProperties>
</file>